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4.3_2014" sheetId="1" r:id="rId1"/>
  </sheets>
  <definedNames>
    <definedName name="_Regression_Int" localSheetId="0" hidden="1">1</definedName>
    <definedName name="A_IMPRESIÓN_IM">'4.3_2014'!$A$6:$G$55</definedName>
    <definedName name="_xlnm.Print_Area" localSheetId="0">'4.3_2014'!$A$1:$F$55</definedName>
    <definedName name="Imprimir_área_IM" localSheetId="0">'4.3_2014'!$A$6:$E$55</definedName>
  </definedNames>
  <calcPr calcId="145621"/>
</workbook>
</file>

<file path=xl/calcChain.xml><?xml version="1.0" encoding="utf-8"?>
<calcChain xmlns="http://schemas.openxmlformats.org/spreadsheetml/2006/main">
  <c r="D23" i="1"/>
  <c r="C23"/>
  <c r="B23"/>
  <c r="F53"/>
  <c r="E53"/>
  <c r="F52"/>
  <c r="E52"/>
  <c r="F51"/>
  <c r="E51"/>
  <c r="F50"/>
  <c r="E50"/>
  <c r="F49"/>
  <c r="E49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7"/>
  <c r="E37"/>
  <c r="F35"/>
  <c r="E35"/>
  <c r="F34"/>
  <c r="E34"/>
  <c r="F33"/>
  <c r="E33"/>
  <c r="F32"/>
  <c r="E32"/>
  <c r="F31"/>
  <c r="E31"/>
  <c r="F30"/>
  <c r="E30"/>
  <c r="F28"/>
  <c r="E28"/>
  <c r="F27"/>
  <c r="E27"/>
  <c r="F25"/>
  <c r="E25"/>
  <c r="F21"/>
  <c r="E21"/>
  <c r="F20"/>
  <c r="E20"/>
  <c r="F19"/>
  <c r="E19"/>
  <c r="F18"/>
  <c r="E18"/>
  <c r="B16"/>
  <c r="D16"/>
  <c r="C16"/>
  <c r="D14" l="1"/>
  <c r="E16"/>
  <c r="F16"/>
  <c r="E23"/>
  <c r="B14"/>
  <c r="F23"/>
  <c r="F14"/>
  <c r="C14"/>
  <c r="E14" l="1"/>
</calcChain>
</file>

<file path=xl/sharedStrings.xml><?xml version="1.0" encoding="utf-8"?>
<sst xmlns="http://schemas.openxmlformats.org/spreadsheetml/2006/main" count="52" uniqueCount="49">
  <si>
    <t xml:space="preserve">                                                                                                                                        </t>
  </si>
  <si>
    <t>Entidad</t>
  </si>
  <si>
    <t xml:space="preserve"> Créditos para Tiendas</t>
  </si>
  <si>
    <t>Créditos</t>
  </si>
  <si>
    <t>Monto Autorizado</t>
  </si>
  <si>
    <t>Líquido Pagado</t>
  </si>
  <si>
    <t xml:space="preserve"> (Pesos)</t>
  </si>
  <si>
    <t>Prmedio por Préstamo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</si>
  <si>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</si>
  <si>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</si>
  <si>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</si>
  <si>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</si>
  <si>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</si>
  <si>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</si>
  <si>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</si>
  <si>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</si>
  <si>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</si>
  <si>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</si>
  <si>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</si>
  <si>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</si>
  <si>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</si>
  <si>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</si>
  <si>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</si>
  <si>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</si>
  <si>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</si>
  <si>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</si>
  <si>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</si>
  <si>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                          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</si>
  <si>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</si>
  <si>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</si>
  <si>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</si>
  <si>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</si>
  <si>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</si>
  <si>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</si>
  <si>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</si>
  <si>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</si>
  <si>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</si>
  <si>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</si>
  <si>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</si>
  <si>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</si>
  <si>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</si>
  <si>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</si>
  <si>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</si>
  <si>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</si>
  <si>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</si>
  <si>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</si>
  <si>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</si>
  <si>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Anuario Estadístico 2014</t>
  </si>
  <si>
    <t>4.3 Préstamos para la Adquisición de Automóviles por Entidad Federativa 
(Miles de 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</si>
</sst>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&quot;$&quot;#,##0.0"/>
  </numFmts>
  <fonts count="15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Courier"/>
    </font>
    <font>
      <sz val="11"/>
      <name val="Arial"/>
      <family val="2"/>
    </font>
    <font>
      <sz val="10"/>
      <name val="Courier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 applyProtection="1"/>
    <xf numFmtId="164" fontId="0" fillId="0" borderId="0" xfId="0" applyNumberFormat="1" applyBorder="1" applyProtection="1"/>
    <xf numFmtId="164" fontId="4" fillId="0" borderId="0" xfId="0" applyNumberFormat="1" applyFont="1" applyProtection="1"/>
    <xf numFmtId="0" fontId="4" fillId="0" borderId="0" xfId="0" applyFont="1"/>
    <xf numFmtId="164" fontId="6" fillId="0" borderId="0" xfId="0" applyNumberFormat="1" applyFont="1" applyProtection="1"/>
    <xf numFmtId="0" fontId="6" fillId="0" borderId="0" xfId="0" applyFont="1"/>
    <xf numFmtId="0" fontId="13" fillId="0" borderId="0" xfId="0" applyFont="1" applyAlignment="1"/>
    <xf numFmtId="0" fontId="0" fillId="0" borderId="0" xfId="0" applyAlignment="1"/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2" fillId="0" borderId="0" xfId="0" applyFont="1" applyAlignment="1"/>
    <xf numFmtId="3" fontId="0" fillId="0" borderId="0" xfId="0" applyNumberFormat="1" applyAlignment="1">
      <alignment horizontal="right"/>
    </xf>
    <xf numFmtId="3" fontId="3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8" fillId="0" borderId="0" xfId="1" applyNumberFormat="1" applyFont="1" applyAlignment="1" applyProtection="1">
      <alignment horizontal="right"/>
    </xf>
    <xf numFmtId="3" fontId="9" fillId="0" borderId="0" xfId="1" applyNumberFormat="1" applyFont="1" applyAlignment="1" applyProtection="1">
      <alignment horizontal="right"/>
    </xf>
    <xf numFmtId="3" fontId="9" fillId="0" borderId="0" xfId="0" quotePrefix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Alignment="1" applyProtection="1">
      <alignment horizontal="right"/>
    </xf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9" fillId="0" borderId="1" xfId="0" applyFont="1" applyBorder="1" applyAlignment="1"/>
    <xf numFmtId="3" fontId="8" fillId="0" borderId="1" xfId="1" applyNumberFormat="1" applyFont="1" applyBorder="1" applyAlignment="1" applyProtection="1">
      <alignment horizontal="right"/>
    </xf>
    <xf numFmtId="165" fontId="9" fillId="0" borderId="1" xfId="0" quotePrefix="1" applyNumberFormat="1" applyFont="1" applyBorder="1" applyAlignment="1">
      <alignment horizontal="right"/>
    </xf>
    <xf numFmtId="165" fontId="9" fillId="0" borderId="1" xfId="1" applyNumberFormat="1" applyFont="1" applyBorder="1" applyAlignment="1" applyProtection="1">
      <alignment horizontal="right"/>
    </xf>
    <xf numFmtId="165" fontId="11" fillId="0" borderId="2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>
      <alignment horizontal="center"/>
    </xf>
    <xf numFmtId="166" fontId="8" fillId="0" borderId="0" xfId="2" applyNumberFormat="1" applyFont="1" applyAlignment="1" applyProtection="1">
      <alignment horizontal="right"/>
    </xf>
    <xf numFmtId="166" fontId="12" fillId="0" borderId="0" xfId="2" applyNumberFormat="1" applyFont="1" applyBorder="1" applyAlignment="1" applyProtection="1">
      <alignment horizontal="right"/>
    </xf>
    <xf numFmtId="166" fontId="8" fillId="0" borderId="0" xfId="2" applyNumberFormat="1" applyFont="1" applyBorder="1" applyAlignment="1" applyProtection="1">
      <alignment horizontal="right"/>
    </xf>
    <xf numFmtId="166" fontId="9" fillId="0" borderId="0" xfId="2" applyNumberFormat="1" applyFont="1" applyAlignment="1" applyProtection="1">
      <alignment horizontal="right"/>
    </xf>
    <xf numFmtId="166" fontId="9" fillId="0" borderId="0" xfId="2" quotePrefix="1" applyNumberFormat="1" applyFont="1" applyAlignment="1">
      <alignment horizontal="right"/>
    </xf>
    <xf numFmtId="0" fontId="11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165" fontId="11" fillId="0" borderId="5" xfId="0" applyNumberFormat="1" applyFont="1" applyFill="1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1363807</xdr:colOff>
      <xdr:row>0</xdr:row>
      <xdr:rowOff>0</xdr:rowOff>
    </xdr:from>
    <xdr:to>
      <xdr:col>5</xdr:col>
      <xdr:colOff>1891578</xdr:colOff>
      <xdr:row>5</xdr:row>
      <xdr:rowOff>0</xdr:rowOff>
    </xdr:to>
    <xdr:pic>
      <xdr:nvPicPr>
        <xdr:cNvPr id="10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46648" y="0"/>
          <a:ext cx="2465243" cy="102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465426</xdr:colOff>
      <xdr:row>4</xdr:row>
      <xdr:rowOff>200025</xdr:rowOff>
    </xdr:to>
    <xdr:pic>
      <xdr:nvPicPr>
        <xdr:cNvPr id="10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2898" cy="102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K88"/>
  <sheetViews>
    <sheetView showGridLines="0" tabSelected="1" zoomScale="88" zoomScaleNormal="88" zoomScaleSheetLayoutView="90" workbookViewId="0">
      <selection activeCell="A8" sqref="A8:F8"/>
    </sheetView>
  </sheetViews>
  <sheetFormatPr baseColWidth="10" defaultColWidth="5.625" defaultRowHeight="12"/>
  <cols>
    <col min="1" max="1" width="25.375" style="8" customWidth="1"/>
    <col min="2" max="2" width="25.375" style="16" customWidth="1"/>
    <col min="3" max="6" width="25.375" style="25" customWidth="1"/>
    <col min="7" max="7" width="15.625" customWidth="1"/>
  </cols>
  <sheetData>
    <row r="1" spans="1:11" ht="16.5" customHeight="1"/>
    <row r="2" spans="1:11" ht="16.5" customHeight="1"/>
    <row r="3" spans="1:11" ht="16.5" customHeight="1"/>
    <row r="4" spans="1:11" ht="16.5" customHeight="1"/>
    <row r="5" spans="1:11" ht="16.5" customHeight="1"/>
    <row r="6" spans="1:11" ht="17.25" customHeight="1">
      <c r="A6" s="45" t="s">
        <v>47</v>
      </c>
      <c r="B6" s="45"/>
      <c r="C6" s="45"/>
      <c r="D6" s="45"/>
      <c r="E6" s="45"/>
      <c r="F6" s="45"/>
      <c r="G6" s="7"/>
      <c r="H6" s="7"/>
    </row>
    <row r="7" spans="1:11" ht="14.25" customHeight="1">
      <c r="A7" s="9" t="s">
        <v>0</v>
      </c>
      <c r="B7" s="17"/>
      <c r="C7" s="26"/>
      <c r="D7" s="26"/>
      <c r="E7" s="26"/>
      <c r="F7" s="31"/>
    </row>
    <row r="8" spans="1:11" ht="38.25" customHeight="1">
      <c r="A8" s="49" t="s">
        <v>48</v>
      </c>
      <c r="B8" s="50"/>
      <c r="C8" s="50"/>
      <c r="D8" s="50"/>
      <c r="E8" s="50"/>
      <c r="F8" s="50"/>
    </row>
    <row r="9" spans="1:11" ht="13.5" customHeight="1">
      <c r="A9" s="10" t="s">
        <v>0</v>
      </c>
      <c r="B9" s="18"/>
      <c r="C9" s="27"/>
      <c r="D9" s="27"/>
      <c r="E9" s="27"/>
      <c r="F9" s="32"/>
    </row>
    <row r="10" spans="1:11" ht="17.25" customHeight="1">
      <c r="A10" s="44" t="s">
        <v>1</v>
      </c>
      <c r="B10" s="46" t="s">
        <v>2</v>
      </c>
      <c r="C10" s="47"/>
      <c r="D10" s="48"/>
      <c r="E10" s="46" t="s">
        <v>7</v>
      </c>
      <c r="F10" s="48"/>
    </row>
    <row r="11" spans="1:11" ht="15.75" customHeight="1">
      <c r="A11" s="44"/>
      <c r="B11" s="52" t="s">
        <v>3</v>
      </c>
      <c r="C11" s="54" t="s">
        <v>4</v>
      </c>
      <c r="D11" s="54" t="s">
        <v>5</v>
      </c>
      <c r="E11" s="37" t="s">
        <v>4</v>
      </c>
      <c r="F11" s="38" t="s">
        <v>5</v>
      </c>
    </row>
    <row r="12" spans="1:11" ht="15.75" customHeight="1">
      <c r="A12" s="44"/>
      <c r="B12" s="53"/>
      <c r="C12" s="55"/>
      <c r="D12" s="55"/>
      <c r="E12" s="51" t="s">
        <v>6</v>
      </c>
      <c r="F12" s="51"/>
    </row>
    <row r="13" spans="1:11" ht="15" customHeight="1">
      <c r="A13" s="11"/>
      <c r="B13" s="19"/>
      <c r="C13" s="28"/>
      <c r="D13" s="28"/>
      <c r="E13" s="28"/>
      <c r="F13" s="28"/>
    </row>
    <row r="14" spans="1:11" s="4" customFormat="1" ht="15" customHeight="1">
      <c r="A14" s="12" t="s">
        <v>8</v>
      </c>
      <c r="B14" s="20">
        <f>+B16+B23</f>
        <v>320</v>
      </c>
      <c r="C14" s="39">
        <f>+C16+C23</f>
        <v>41360.96927999999</v>
      </c>
      <c r="D14" s="39">
        <f>+D16+D23</f>
        <v>40947.359689999997</v>
      </c>
      <c r="E14" s="40">
        <f>+C14*1000/B14</f>
        <v>129253.02899999998</v>
      </c>
      <c r="F14" s="40">
        <f>+D14*1000/B14</f>
        <v>127960.49903124999</v>
      </c>
      <c r="G14" s="3"/>
      <c r="H14" s="3"/>
      <c r="J14" s="3"/>
      <c r="K14" s="3"/>
    </row>
    <row r="15" spans="1:11" s="4" customFormat="1" ht="15" customHeight="1">
      <c r="A15" s="12"/>
      <c r="B15" s="20"/>
      <c r="C15" s="39"/>
      <c r="D15" s="39"/>
      <c r="E15" s="41"/>
      <c r="F15" s="39"/>
      <c r="G15" s="3"/>
      <c r="H15" s="3"/>
      <c r="J15" s="3"/>
      <c r="K15" s="3"/>
    </row>
    <row r="16" spans="1:11" s="4" customFormat="1" ht="13.5" customHeight="1">
      <c r="A16" s="12" t="s">
        <v>9</v>
      </c>
      <c r="B16" s="20">
        <f>SUM(B17:B21)</f>
        <v>168</v>
      </c>
      <c r="C16" s="39">
        <f>SUM(C17:C21)</f>
        <v>20990.371399999996</v>
      </c>
      <c r="D16" s="39">
        <f>SUM(D17:D21)</f>
        <v>20780.46774</v>
      </c>
      <c r="E16" s="40">
        <f>+C16*1000/B16</f>
        <v>124942.68690476187</v>
      </c>
      <c r="F16" s="40">
        <f>+D16*1000/B16</f>
        <v>123693.26035714285</v>
      </c>
      <c r="G16" s="3"/>
      <c r="H16" s="3"/>
      <c r="J16" s="3"/>
      <c r="K16" s="3"/>
    </row>
    <row r="17" spans="1:11" ht="13.5" customHeight="1">
      <c r="A17" s="13" t="s">
        <v>10</v>
      </c>
      <c r="B17" s="21">
        <v>0</v>
      </c>
      <c r="C17" s="42">
        <v>0</v>
      </c>
      <c r="D17" s="42">
        <v>0</v>
      </c>
      <c r="E17" s="42">
        <v>0</v>
      </c>
      <c r="F17" s="42">
        <v>0</v>
      </c>
      <c r="J17" s="1"/>
      <c r="K17" s="1"/>
    </row>
    <row r="18" spans="1:11" ht="13.5" customHeight="1">
      <c r="A18" s="13" t="s">
        <v>11</v>
      </c>
      <c r="B18" s="21">
        <v>41</v>
      </c>
      <c r="C18" s="42">
        <v>4953.80872</v>
      </c>
      <c r="D18" s="42">
        <v>4904.2706600000001</v>
      </c>
      <c r="E18" s="42">
        <f>+C18*1000/B18</f>
        <v>120824.60292682926</v>
      </c>
      <c r="F18" s="42">
        <f>+D18*1000/B18</f>
        <v>119616.35756097561</v>
      </c>
      <c r="G18" s="1"/>
      <c r="H18" s="1"/>
      <c r="J18" s="1"/>
      <c r="K18" s="1"/>
    </row>
    <row r="19" spans="1:11" ht="13.5" customHeight="1">
      <c r="A19" s="13" t="s">
        <v>12</v>
      </c>
      <c r="B19" s="22">
        <v>49</v>
      </c>
      <c r="C19" s="43">
        <v>6184.3179199999995</v>
      </c>
      <c r="D19" s="42">
        <v>6122.4747600000001</v>
      </c>
      <c r="E19" s="42">
        <f>+C19*1000/B19</f>
        <v>126210.56979591836</v>
      </c>
      <c r="F19" s="42">
        <f>+D19*1000/B19</f>
        <v>124948.46448979591</v>
      </c>
      <c r="G19" s="1"/>
      <c r="H19" s="1"/>
      <c r="J19" s="1"/>
      <c r="K19" s="1"/>
    </row>
    <row r="20" spans="1:11" ht="13.5" customHeight="1">
      <c r="A20" s="13" t="s">
        <v>13</v>
      </c>
      <c r="B20" s="22">
        <v>36</v>
      </c>
      <c r="C20" s="43">
        <v>4498.58932</v>
      </c>
      <c r="D20" s="42">
        <v>4453.6034200000004</v>
      </c>
      <c r="E20" s="42">
        <f>+C20*1000/B20</f>
        <v>124960.81444444445</v>
      </c>
      <c r="F20" s="42">
        <f>+D20*1000/B20</f>
        <v>123711.20611111111</v>
      </c>
      <c r="G20" s="1"/>
      <c r="H20" s="1"/>
      <c r="J20" s="1"/>
      <c r="K20" s="1"/>
    </row>
    <row r="21" spans="1:11" ht="13.5" customHeight="1">
      <c r="A21" s="13" t="s">
        <v>14</v>
      </c>
      <c r="B21" s="21">
        <v>42</v>
      </c>
      <c r="C21" s="42">
        <v>5353.6554399999995</v>
      </c>
      <c r="D21" s="42">
        <v>5300.1188999999995</v>
      </c>
      <c r="E21" s="42">
        <f>+C21*1000/B21</f>
        <v>127467.98666666665</v>
      </c>
      <c r="F21" s="42">
        <f>+D21*1000/B21</f>
        <v>126193.30714285713</v>
      </c>
      <c r="G21" s="1"/>
      <c r="H21" s="1"/>
      <c r="J21" s="1"/>
      <c r="K21" s="1"/>
    </row>
    <row r="22" spans="1:11" s="6" customFormat="1" ht="13.5" customHeight="1">
      <c r="A22" s="13"/>
      <c r="B22" s="21"/>
      <c r="C22" s="42"/>
      <c r="D22" s="42"/>
      <c r="E22" s="41"/>
      <c r="F22" s="39"/>
      <c r="G22" s="5"/>
      <c r="H22" s="5"/>
      <c r="J22" s="5"/>
      <c r="K22" s="5"/>
    </row>
    <row r="23" spans="1:11" s="4" customFormat="1" ht="13.5" customHeight="1">
      <c r="A23" s="12" t="s">
        <v>46</v>
      </c>
      <c r="B23" s="20">
        <f>SUM(B24:B54)</f>
        <v>152</v>
      </c>
      <c r="C23" s="39">
        <f>SUM(C24:C54)</f>
        <v>20370.597879999994</v>
      </c>
      <c r="D23" s="39">
        <f>SUM(D24:D54)</f>
        <v>20166.891950000001</v>
      </c>
      <c r="E23" s="40">
        <f>+C23*1000/B23</f>
        <v>134017.09131578944</v>
      </c>
      <c r="F23" s="40">
        <f>+D23*1000/B23</f>
        <v>132676.92072368422</v>
      </c>
      <c r="G23" s="3"/>
      <c r="H23" s="3"/>
      <c r="J23" s="3"/>
      <c r="K23" s="3"/>
    </row>
    <row r="24" spans="1:11" ht="13.5" customHeight="1">
      <c r="A24" s="13" t="s">
        <v>15</v>
      </c>
      <c r="B24" s="22">
        <v>0</v>
      </c>
      <c r="C24" s="42">
        <v>0</v>
      </c>
      <c r="D24" s="42">
        <v>0</v>
      </c>
      <c r="E24" s="42">
        <v>0</v>
      </c>
      <c r="F24" s="42">
        <v>0</v>
      </c>
      <c r="G24" s="1"/>
      <c r="H24" s="1"/>
      <c r="J24" s="1"/>
      <c r="K24" s="1"/>
    </row>
    <row r="25" spans="1:11" ht="13.5" customHeight="1">
      <c r="A25" s="13" t="s">
        <v>16</v>
      </c>
      <c r="B25" s="22">
        <v>1</v>
      </c>
      <c r="C25" s="42">
        <v>95.562880000000007</v>
      </c>
      <c r="D25" s="42">
        <v>94.607249999999993</v>
      </c>
      <c r="E25" s="42">
        <f t="shared" ref="E25:E53" si="0">+C25*1000/B25</f>
        <v>95562.880000000005</v>
      </c>
      <c r="F25" s="42">
        <f t="shared" ref="F25:F53" si="1">+D25*1000/B25</f>
        <v>94607.25</v>
      </c>
      <c r="G25" s="1"/>
      <c r="H25" s="1"/>
      <c r="J25" s="1"/>
      <c r="K25" s="1"/>
    </row>
    <row r="26" spans="1:11" ht="13.5" customHeight="1">
      <c r="A26" s="13" t="s">
        <v>17</v>
      </c>
      <c r="B26" s="22">
        <v>0</v>
      </c>
      <c r="C26" s="42">
        <v>0</v>
      </c>
      <c r="D26" s="42">
        <v>0</v>
      </c>
      <c r="E26" s="42">
        <v>0</v>
      </c>
      <c r="F26" s="42">
        <v>0</v>
      </c>
      <c r="G26" s="1"/>
      <c r="H26" s="1"/>
      <c r="J26" s="1"/>
      <c r="K26" s="1"/>
    </row>
    <row r="27" spans="1:11" ht="13.5" customHeight="1">
      <c r="A27" s="13" t="s">
        <v>18</v>
      </c>
      <c r="B27" s="22">
        <v>3</v>
      </c>
      <c r="C27" s="42">
        <v>484.488</v>
      </c>
      <c r="D27" s="42">
        <v>479.64312000000001</v>
      </c>
      <c r="E27" s="42">
        <f t="shared" si="0"/>
        <v>161496</v>
      </c>
      <c r="F27" s="42">
        <f t="shared" si="1"/>
        <v>159881.04</v>
      </c>
      <c r="G27" s="1"/>
      <c r="H27" s="1"/>
      <c r="J27" s="1"/>
      <c r="K27" s="1"/>
    </row>
    <row r="28" spans="1:11" ht="13.5" customHeight="1">
      <c r="A28" s="13" t="s">
        <v>19</v>
      </c>
      <c r="B28" s="22">
        <v>6</v>
      </c>
      <c r="C28" s="42">
        <v>764.22199999999998</v>
      </c>
      <c r="D28" s="42">
        <v>756.57978999999989</v>
      </c>
      <c r="E28" s="42">
        <f t="shared" si="0"/>
        <v>127370.33333333333</v>
      </c>
      <c r="F28" s="42">
        <f t="shared" si="1"/>
        <v>126096.63166666665</v>
      </c>
      <c r="G28" s="1"/>
      <c r="H28" s="1"/>
      <c r="J28" s="1"/>
      <c r="K28" s="1"/>
    </row>
    <row r="29" spans="1:11" ht="13.5" customHeight="1">
      <c r="A29" s="13" t="s">
        <v>20</v>
      </c>
      <c r="B29" s="22">
        <v>0</v>
      </c>
      <c r="C29" s="42">
        <v>0</v>
      </c>
      <c r="D29" s="42">
        <v>0</v>
      </c>
      <c r="E29" s="42">
        <v>0</v>
      </c>
      <c r="F29" s="42">
        <v>0</v>
      </c>
      <c r="G29" s="1"/>
      <c r="H29" s="1"/>
      <c r="J29" s="1"/>
      <c r="K29" s="1"/>
    </row>
    <row r="30" spans="1:11" ht="13.5" customHeight="1">
      <c r="A30" s="13" t="s">
        <v>21</v>
      </c>
      <c r="B30" s="22">
        <v>4</v>
      </c>
      <c r="C30" s="42">
        <v>598.87808000000007</v>
      </c>
      <c r="D30" s="42">
        <v>592.88930000000005</v>
      </c>
      <c r="E30" s="42">
        <f t="shared" si="0"/>
        <v>149719.52000000002</v>
      </c>
      <c r="F30" s="42">
        <f t="shared" si="1"/>
        <v>148222.32500000001</v>
      </c>
      <c r="G30" s="1"/>
      <c r="H30" s="1"/>
      <c r="J30" s="1"/>
      <c r="K30" s="1"/>
    </row>
    <row r="31" spans="1:11" ht="13.5" customHeight="1">
      <c r="A31" s="13" t="s">
        <v>22</v>
      </c>
      <c r="B31" s="22">
        <v>4</v>
      </c>
      <c r="C31" s="42">
        <v>607.49759999999992</v>
      </c>
      <c r="D31" s="42">
        <v>601.42262000000005</v>
      </c>
      <c r="E31" s="42">
        <f t="shared" si="0"/>
        <v>151874.4</v>
      </c>
      <c r="F31" s="42">
        <f t="shared" si="1"/>
        <v>150355.655</v>
      </c>
      <c r="G31" s="1"/>
      <c r="H31" s="1"/>
      <c r="J31" s="1"/>
      <c r="K31" s="1"/>
    </row>
    <row r="32" spans="1:11" ht="13.5" customHeight="1">
      <c r="A32" s="13" t="s">
        <v>23</v>
      </c>
      <c r="B32" s="22">
        <v>5</v>
      </c>
      <c r="C32" s="42">
        <v>666.06704000000002</v>
      </c>
      <c r="D32" s="42">
        <v>659.40637000000004</v>
      </c>
      <c r="E32" s="42">
        <f t="shared" si="0"/>
        <v>133213.408</v>
      </c>
      <c r="F32" s="42">
        <f t="shared" si="1"/>
        <v>131881.274</v>
      </c>
      <c r="G32" s="1"/>
      <c r="H32" s="1"/>
      <c r="J32" s="1"/>
      <c r="K32" s="1"/>
    </row>
    <row r="33" spans="1:11" ht="13.5" customHeight="1">
      <c r="A33" s="13" t="s">
        <v>24</v>
      </c>
      <c r="B33" s="22">
        <v>4</v>
      </c>
      <c r="C33" s="42">
        <v>476.69240000000002</v>
      </c>
      <c r="D33" s="42">
        <v>471.92547999999999</v>
      </c>
      <c r="E33" s="42">
        <f t="shared" si="0"/>
        <v>119173.1</v>
      </c>
      <c r="F33" s="42">
        <f t="shared" si="1"/>
        <v>117981.37</v>
      </c>
      <c r="G33" s="1"/>
      <c r="H33" s="1"/>
      <c r="J33" s="1"/>
      <c r="K33" s="1"/>
    </row>
    <row r="34" spans="1:11" ht="13.5" customHeight="1">
      <c r="A34" s="13" t="s">
        <v>25</v>
      </c>
      <c r="B34" s="22">
        <v>8</v>
      </c>
      <c r="C34" s="42">
        <v>1085.3416000000002</v>
      </c>
      <c r="D34" s="42">
        <v>1074.4881800000001</v>
      </c>
      <c r="E34" s="42">
        <f t="shared" si="0"/>
        <v>135667.70000000001</v>
      </c>
      <c r="F34" s="42">
        <f t="shared" si="1"/>
        <v>134311.02250000002</v>
      </c>
      <c r="G34" s="1"/>
      <c r="H34" s="1"/>
      <c r="J34" s="1"/>
      <c r="K34" s="1"/>
    </row>
    <row r="35" spans="1:11" ht="13.5" customHeight="1">
      <c r="A35" s="13" t="s">
        <v>26</v>
      </c>
      <c r="B35" s="22">
        <v>1</v>
      </c>
      <c r="C35" s="42">
        <v>63.656320000000001</v>
      </c>
      <c r="D35" s="42">
        <v>63.019760000000005</v>
      </c>
      <c r="E35" s="42">
        <f t="shared" si="0"/>
        <v>63656.32</v>
      </c>
      <c r="F35" s="42">
        <f t="shared" si="1"/>
        <v>63019.76</v>
      </c>
      <c r="G35" s="1"/>
      <c r="H35" s="1"/>
      <c r="J35" s="1"/>
      <c r="K35" s="1"/>
    </row>
    <row r="36" spans="1:11" ht="13.5" customHeight="1">
      <c r="A36" s="13" t="s">
        <v>27</v>
      </c>
      <c r="B36" s="22">
        <v>0</v>
      </c>
      <c r="C36" s="42">
        <v>0</v>
      </c>
      <c r="D36" s="42">
        <v>0</v>
      </c>
      <c r="E36" s="42">
        <v>0</v>
      </c>
      <c r="F36" s="42">
        <v>0</v>
      </c>
      <c r="G36" s="1"/>
      <c r="H36" s="1"/>
      <c r="J36" s="1"/>
      <c r="K36" s="1"/>
    </row>
    <row r="37" spans="1:11" ht="13.5" customHeight="1">
      <c r="A37" s="13" t="s">
        <v>28</v>
      </c>
      <c r="B37" s="22">
        <v>62</v>
      </c>
      <c r="C37" s="42">
        <v>7746.8606</v>
      </c>
      <c r="D37" s="42">
        <v>7669.3920199999993</v>
      </c>
      <c r="E37" s="42">
        <f t="shared" si="0"/>
        <v>124949.36451612903</v>
      </c>
      <c r="F37" s="42">
        <f t="shared" si="1"/>
        <v>123699.87129032257</v>
      </c>
      <c r="G37" s="1"/>
      <c r="H37" s="1"/>
      <c r="J37" s="1"/>
      <c r="K37" s="1"/>
    </row>
    <row r="38" spans="1:11" ht="13.5" customHeight="1">
      <c r="A38" s="13" t="s">
        <v>29</v>
      </c>
      <c r="B38" s="22">
        <v>0</v>
      </c>
      <c r="C38" s="42">
        <v>0</v>
      </c>
      <c r="D38" s="42">
        <v>0</v>
      </c>
      <c r="E38" s="42">
        <v>0</v>
      </c>
      <c r="F38" s="42">
        <v>0</v>
      </c>
      <c r="G38" s="1"/>
      <c r="H38" s="1"/>
      <c r="J38" s="1"/>
      <c r="K38" s="1"/>
    </row>
    <row r="39" spans="1:11" ht="13.5" customHeight="1">
      <c r="A39" s="13" t="s">
        <v>30</v>
      </c>
      <c r="B39" s="22">
        <v>15</v>
      </c>
      <c r="C39" s="42">
        <v>2167.8935999999999</v>
      </c>
      <c r="D39" s="42">
        <v>2146.2146499999999</v>
      </c>
      <c r="E39" s="42">
        <f t="shared" si="0"/>
        <v>144526.24000000002</v>
      </c>
      <c r="F39" s="42">
        <f t="shared" si="1"/>
        <v>143080.97666666665</v>
      </c>
      <c r="G39" s="1"/>
      <c r="H39" s="1"/>
      <c r="J39" s="1"/>
      <c r="K39" s="1"/>
    </row>
    <row r="40" spans="1:11" ht="13.5" customHeight="1">
      <c r="A40" s="13" t="s">
        <v>31</v>
      </c>
      <c r="B40" s="22">
        <v>1</v>
      </c>
      <c r="C40" s="42">
        <v>161.49600000000001</v>
      </c>
      <c r="D40" s="42">
        <v>159.88104000000001</v>
      </c>
      <c r="E40" s="42">
        <f t="shared" si="0"/>
        <v>161496</v>
      </c>
      <c r="F40" s="42">
        <f t="shared" si="1"/>
        <v>159881.04</v>
      </c>
      <c r="G40" s="1"/>
      <c r="H40" s="1"/>
      <c r="J40" s="1"/>
      <c r="K40" s="1"/>
    </row>
    <row r="41" spans="1:11" ht="13.5" customHeight="1">
      <c r="A41" s="13" t="s">
        <v>32</v>
      </c>
      <c r="B41" s="22">
        <v>1</v>
      </c>
      <c r="C41" s="42">
        <v>157.07712000000001</v>
      </c>
      <c r="D41" s="42">
        <v>155.50635</v>
      </c>
      <c r="E41" s="42">
        <f t="shared" si="0"/>
        <v>157077.12</v>
      </c>
      <c r="F41" s="42">
        <f t="shared" si="1"/>
        <v>155506.35</v>
      </c>
      <c r="G41" s="1"/>
      <c r="H41" s="1"/>
      <c r="J41" s="1"/>
      <c r="K41" s="1"/>
    </row>
    <row r="42" spans="1:11" ht="13.5" customHeight="1">
      <c r="A42" s="13" t="s">
        <v>33</v>
      </c>
      <c r="B42" s="22">
        <v>7</v>
      </c>
      <c r="C42" s="42">
        <v>1067.4343999999999</v>
      </c>
      <c r="D42" s="42">
        <v>1056.7600600000001</v>
      </c>
      <c r="E42" s="42">
        <f t="shared" si="0"/>
        <v>152490.62857142856</v>
      </c>
      <c r="F42" s="42">
        <f t="shared" si="1"/>
        <v>150965.72285714286</v>
      </c>
      <c r="G42" s="1"/>
      <c r="H42" s="1"/>
      <c r="J42" s="1"/>
      <c r="K42" s="1"/>
    </row>
    <row r="43" spans="1:11" ht="13.5" customHeight="1">
      <c r="A43" s="13" t="s">
        <v>34</v>
      </c>
      <c r="B43" s="22">
        <v>2</v>
      </c>
      <c r="C43" s="42">
        <v>310.69200000000001</v>
      </c>
      <c r="D43" s="42">
        <v>307.58508</v>
      </c>
      <c r="E43" s="42">
        <f t="shared" si="0"/>
        <v>155346</v>
      </c>
      <c r="F43" s="42">
        <f t="shared" si="1"/>
        <v>153792.54</v>
      </c>
      <c r="G43" s="1"/>
      <c r="H43" s="1"/>
      <c r="J43" s="1"/>
      <c r="K43" s="1"/>
    </row>
    <row r="44" spans="1:11" ht="13.5" customHeight="1">
      <c r="A44" s="13" t="s">
        <v>35</v>
      </c>
      <c r="B44" s="22">
        <v>2</v>
      </c>
      <c r="C44" s="42">
        <v>246.50048000000001</v>
      </c>
      <c r="D44" s="42">
        <v>244.03547999999998</v>
      </c>
      <c r="E44" s="42">
        <f t="shared" si="0"/>
        <v>123250.24000000001</v>
      </c>
      <c r="F44" s="42">
        <f t="shared" si="1"/>
        <v>122017.73999999999</v>
      </c>
      <c r="G44" s="1"/>
      <c r="H44" s="1"/>
      <c r="J44" s="1"/>
      <c r="K44" s="1"/>
    </row>
    <row r="45" spans="1:11" ht="13.5" customHeight="1">
      <c r="A45" s="13" t="s">
        <v>36</v>
      </c>
      <c r="B45" s="22">
        <v>7</v>
      </c>
      <c r="C45" s="42">
        <v>1081.62904</v>
      </c>
      <c r="D45" s="42">
        <v>1070.8127500000001</v>
      </c>
      <c r="E45" s="42">
        <f t="shared" si="0"/>
        <v>154518.43428571429</v>
      </c>
      <c r="F45" s="42">
        <f t="shared" si="1"/>
        <v>152973.25</v>
      </c>
      <c r="G45" s="1"/>
      <c r="H45" s="1"/>
      <c r="J45" s="1"/>
      <c r="K45" s="1"/>
    </row>
    <row r="46" spans="1:11" ht="13.5" customHeight="1">
      <c r="A46" s="13" t="s">
        <v>37</v>
      </c>
      <c r="B46" s="22">
        <v>4</v>
      </c>
      <c r="C46" s="42">
        <v>645.76207999999997</v>
      </c>
      <c r="D46" s="42">
        <v>639.30446000000006</v>
      </c>
      <c r="E46" s="42">
        <f t="shared" si="0"/>
        <v>161440.51999999999</v>
      </c>
      <c r="F46" s="42">
        <f t="shared" si="1"/>
        <v>159826.11500000002</v>
      </c>
      <c r="G46" s="1"/>
      <c r="H46" s="1"/>
      <c r="J46" s="1"/>
      <c r="K46" s="1"/>
    </row>
    <row r="47" spans="1:11" ht="13.5" customHeight="1">
      <c r="A47" s="13" t="s">
        <v>38</v>
      </c>
      <c r="B47" s="22">
        <v>1</v>
      </c>
      <c r="C47" s="42">
        <v>128.70928000000001</v>
      </c>
      <c r="D47" s="42">
        <v>127.42219</v>
      </c>
      <c r="E47" s="42">
        <f t="shared" si="0"/>
        <v>128709.28000000001</v>
      </c>
      <c r="F47" s="42">
        <f t="shared" si="1"/>
        <v>127422.19</v>
      </c>
      <c r="G47" s="1"/>
      <c r="H47" s="1"/>
      <c r="J47" s="1"/>
      <c r="K47" s="1"/>
    </row>
    <row r="48" spans="1:11" ht="13.5" customHeight="1">
      <c r="A48" s="13" t="s">
        <v>39</v>
      </c>
      <c r="B48" s="22">
        <v>0</v>
      </c>
      <c r="C48" s="42">
        <v>0</v>
      </c>
      <c r="D48" s="42">
        <v>0</v>
      </c>
      <c r="E48" s="42">
        <v>0</v>
      </c>
      <c r="F48" s="42">
        <v>0</v>
      </c>
      <c r="G48" s="1"/>
      <c r="H48" s="1"/>
      <c r="J48" s="1"/>
      <c r="K48" s="1"/>
    </row>
    <row r="49" spans="1:11" ht="13.5" customHeight="1">
      <c r="A49" s="13" t="s">
        <v>40</v>
      </c>
      <c r="B49" s="22">
        <v>4</v>
      </c>
      <c r="C49" s="42">
        <v>512.63144</v>
      </c>
      <c r="D49" s="42">
        <v>507.50513000000001</v>
      </c>
      <c r="E49" s="42">
        <f t="shared" si="0"/>
        <v>128157.86</v>
      </c>
      <c r="F49" s="42">
        <f t="shared" si="1"/>
        <v>126876.2825</v>
      </c>
      <c r="G49" s="1"/>
      <c r="H49" s="1"/>
      <c r="J49" s="1"/>
      <c r="K49" s="1"/>
    </row>
    <row r="50" spans="1:11" ht="13.5" customHeight="1">
      <c r="A50" s="13" t="s">
        <v>41</v>
      </c>
      <c r="B50" s="22">
        <v>1</v>
      </c>
      <c r="C50" s="42">
        <v>157.49039999999999</v>
      </c>
      <c r="D50" s="42">
        <v>155.91550000000001</v>
      </c>
      <c r="E50" s="42">
        <f t="shared" si="0"/>
        <v>157490.4</v>
      </c>
      <c r="F50" s="42">
        <f t="shared" si="1"/>
        <v>155915.5</v>
      </c>
      <c r="G50" s="1"/>
      <c r="H50" s="1"/>
      <c r="J50" s="1"/>
      <c r="K50" s="1"/>
    </row>
    <row r="51" spans="1:11" ht="13.5" customHeight="1">
      <c r="A51" s="13" t="s">
        <v>42</v>
      </c>
      <c r="B51" s="22">
        <v>3</v>
      </c>
      <c r="C51" s="42">
        <v>386.57031999999998</v>
      </c>
      <c r="D51" s="42">
        <v>382.70461999999998</v>
      </c>
      <c r="E51" s="42">
        <f t="shared" si="0"/>
        <v>128856.77333333333</v>
      </c>
      <c r="F51" s="42">
        <f t="shared" si="1"/>
        <v>127568.20666666667</v>
      </c>
      <c r="G51" s="1"/>
      <c r="H51" s="1"/>
      <c r="J51" s="1"/>
      <c r="K51" s="1"/>
    </row>
    <row r="52" spans="1:11" ht="13.5" customHeight="1">
      <c r="A52" s="13" t="s">
        <v>43</v>
      </c>
      <c r="B52" s="22">
        <v>5</v>
      </c>
      <c r="C52" s="42">
        <v>627.17399999999998</v>
      </c>
      <c r="D52" s="42">
        <v>620.90225999999996</v>
      </c>
      <c r="E52" s="42">
        <f t="shared" si="0"/>
        <v>125434.8</v>
      </c>
      <c r="F52" s="42">
        <f t="shared" si="1"/>
        <v>124180.452</v>
      </c>
      <c r="G52" s="1"/>
      <c r="H52" s="1"/>
      <c r="J52" s="1"/>
      <c r="K52" s="1"/>
    </row>
    <row r="53" spans="1:11" ht="13.5" customHeight="1">
      <c r="A53" s="13" t="s">
        <v>44</v>
      </c>
      <c r="B53" s="22">
        <v>1</v>
      </c>
      <c r="C53" s="42">
        <v>130.27119999999999</v>
      </c>
      <c r="D53" s="42">
        <v>128.96849</v>
      </c>
      <c r="E53" s="42">
        <f t="shared" si="0"/>
        <v>130271.2</v>
      </c>
      <c r="F53" s="42">
        <f t="shared" si="1"/>
        <v>128968.49</v>
      </c>
      <c r="G53" s="1"/>
      <c r="H53" s="1"/>
      <c r="J53" s="1"/>
      <c r="K53" s="1"/>
    </row>
    <row r="54" spans="1:11" ht="13.5" customHeight="1">
      <c r="A54" s="14" t="s">
        <v>45</v>
      </c>
      <c r="B54" s="22">
        <v>0</v>
      </c>
      <c r="C54" s="42">
        <v>0</v>
      </c>
      <c r="D54" s="42">
        <v>0</v>
      </c>
      <c r="E54" s="42">
        <v>0</v>
      </c>
      <c r="F54" s="42">
        <v>0</v>
      </c>
      <c r="G54" s="1"/>
      <c r="H54" s="1"/>
      <c r="J54" s="1"/>
      <c r="K54" s="1"/>
    </row>
    <row r="55" spans="1:11" ht="13.5" customHeight="1">
      <c r="A55" s="33"/>
      <c r="B55" s="34"/>
      <c r="C55" s="35"/>
      <c r="D55" s="35"/>
      <c r="E55" s="36"/>
      <c r="F55" s="36"/>
      <c r="G55" s="2"/>
      <c r="H55" s="1"/>
      <c r="J55" s="1"/>
      <c r="K55" s="1"/>
    </row>
    <row r="56" spans="1:11" ht="14.25">
      <c r="A56" s="15"/>
      <c r="B56" s="23"/>
      <c r="C56" s="29"/>
      <c r="D56" s="29"/>
      <c r="E56" s="29"/>
      <c r="F56" s="30"/>
      <c r="H56" s="1"/>
    </row>
    <row r="57" spans="1:11" ht="14.25">
      <c r="A57" s="15"/>
      <c r="B57" s="23"/>
      <c r="C57" s="29"/>
      <c r="D57" s="29"/>
      <c r="E57" s="29"/>
      <c r="F57" s="30"/>
      <c r="H57" s="1"/>
    </row>
    <row r="58" spans="1:11" ht="14.25">
      <c r="A58" s="15"/>
      <c r="B58" s="23"/>
      <c r="C58" s="29"/>
      <c r="D58" s="29"/>
      <c r="E58" s="29"/>
      <c r="F58" s="30"/>
      <c r="H58" s="1"/>
    </row>
    <row r="59" spans="1:11" ht="14.25">
      <c r="A59" s="15"/>
      <c r="B59" s="23"/>
      <c r="C59" s="29"/>
      <c r="D59" s="29"/>
      <c r="E59" s="29"/>
      <c r="F59" s="30"/>
      <c r="H59" s="1"/>
    </row>
    <row r="60" spans="1:11" ht="14.25">
      <c r="A60" s="15"/>
      <c r="B60" s="23"/>
      <c r="C60" s="29"/>
      <c r="D60" s="29"/>
      <c r="E60" s="29"/>
      <c r="F60" s="30"/>
      <c r="H60" s="1"/>
    </row>
    <row r="61" spans="1:11" ht="14.25">
      <c r="A61" s="15"/>
      <c r="B61" s="24"/>
      <c r="C61" s="30"/>
      <c r="D61" s="30"/>
      <c r="E61" s="30"/>
      <c r="F61" s="30"/>
      <c r="H61" s="1"/>
    </row>
    <row r="62" spans="1:11" ht="14.25">
      <c r="A62" s="15"/>
      <c r="B62" s="24"/>
      <c r="C62" s="30"/>
      <c r="D62" s="30"/>
      <c r="E62" s="30"/>
      <c r="F62" s="30"/>
    </row>
    <row r="63" spans="1:11" ht="14.25">
      <c r="A63" s="15"/>
      <c r="B63" s="24"/>
      <c r="C63" s="30"/>
      <c r="D63" s="30"/>
      <c r="E63" s="30"/>
      <c r="F63" s="30"/>
    </row>
    <row r="64" spans="1:11" ht="14.25">
      <c r="A64" s="15"/>
      <c r="B64" s="24"/>
      <c r="C64" s="30"/>
      <c r="D64" s="30"/>
      <c r="E64" s="30"/>
      <c r="F64" s="30"/>
    </row>
    <row r="65" spans="1:6" ht="14.25">
      <c r="A65" s="15"/>
      <c r="B65" s="24"/>
      <c r="C65" s="30"/>
      <c r="D65" s="30"/>
      <c r="E65" s="30"/>
      <c r="F65" s="30"/>
    </row>
    <row r="66" spans="1:6" ht="14.25">
      <c r="A66" s="15"/>
      <c r="B66" s="24"/>
      <c r="C66" s="30"/>
      <c r="D66" s="30"/>
      <c r="E66" s="30"/>
      <c r="F66" s="30"/>
    </row>
    <row r="67" spans="1:6" ht="14.25">
      <c r="A67" s="15"/>
      <c r="B67" s="24"/>
      <c r="C67" s="30"/>
      <c r="D67" s="30"/>
      <c r="E67" s="30"/>
      <c r="F67" s="30"/>
    </row>
    <row r="68" spans="1:6" ht="14.25">
      <c r="A68" s="15"/>
      <c r="B68" s="24"/>
      <c r="C68" s="30"/>
      <c r="D68" s="30"/>
      <c r="E68" s="30"/>
      <c r="F68" s="30"/>
    </row>
    <row r="69" spans="1:6" ht="14.25">
      <c r="A69" s="15"/>
      <c r="B69" s="24"/>
      <c r="C69" s="30"/>
      <c r="D69" s="30"/>
      <c r="E69" s="30"/>
      <c r="F69" s="30"/>
    </row>
    <row r="70" spans="1:6" ht="14.25">
      <c r="A70" s="15"/>
      <c r="B70" s="24"/>
      <c r="C70" s="30"/>
      <c r="D70" s="30"/>
      <c r="E70" s="30"/>
      <c r="F70" s="30"/>
    </row>
    <row r="71" spans="1:6" ht="14.25">
      <c r="A71" s="15"/>
      <c r="B71" s="24"/>
      <c r="C71" s="30"/>
      <c r="D71" s="30"/>
      <c r="E71" s="30"/>
      <c r="F71" s="30"/>
    </row>
    <row r="72" spans="1:6" ht="14.25">
      <c r="A72" s="15"/>
      <c r="B72" s="24"/>
      <c r="C72" s="30"/>
      <c r="D72" s="30"/>
      <c r="E72" s="30"/>
      <c r="F72" s="30"/>
    </row>
    <row r="73" spans="1:6" ht="14.25">
      <c r="B73" s="24"/>
      <c r="C73" s="30"/>
      <c r="D73" s="30"/>
      <c r="E73" s="30"/>
      <c r="F73" s="30"/>
    </row>
    <row r="74" spans="1:6" ht="14.25">
      <c r="B74" s="24"/>
      <c r="C74" s="30"/>
      <c r="D74" s="30"/>
      <c r="E74" s="30"/>
      <c r="F74" s="30"/>
    </row>
    <row r="75" spans="1:6" ht="14.25">
      <c r="B75" s="24"/>
      <c r="C75" s="30"/>
      <c r="D75" s="30"/>
      <c r="E75" s="30"/>
      <c r="F75" s="30"/>
    </row>
    <row r="76" spans="1:6" ht="14.25">
      <c r="B76" s="24"/>
      <c r="C76" s="30"/>
      <c r="D76" s="30"/>
      <c r="E76" s="30"/>
      <c r="F76" s="30"/>
    </row>
    <row r="77" spans="1:6" ht="14.25">
      <c r="B77" s="24"/>
      <c r="C77" s="30"/>
      <c r="D77" s="30"/>
      <c r="E77" s="30"/>
      <c r="F77" s="30"/>
    </row>
    <row r="78" spans="1:6" ht="14.25">
      <c r="B78" s="24"/>
      <c r="C78" s="30"/>
      <c r="D78" s="30"/>
      <c r="E78" s="30"/>
      <c r="F78" s="30"/>
    </row>
    <row r="79" spans="1:6" ht="14.25">
      <c r="B79" s="24"/>
      <c r="C79" s="30"/>
      <c r="D79" s="30"/>
      <c r="E79" s="30"/>
      <c r="F79" s="30"/>
    </row>
    <row r="80" spans="1:6" ht="14.25">
      <c r="B80" s="24"/>
      <c r="C80" s="30"/>
      <c r="D80" s="30"/>
      <c r="E80" s="30"/>
      <c r="F80" s="30"/>
    </row>
    <row r="81" spans="2:6" ht="14.25">
      <c r="B81" s="24"/>
      <c r="C81" s="30"/>
      <c r="D81" s="30"/>
      <c r="E81" s="30"/>
      <c r="F81" s="30"/>
    </row>
    <row r="82" spans="2:6" ht="14.25">
      <c r="B82" s="24"/>
      <c r="C82" s="30"/>
      <c r="D82" s="30"/>
      <c r="E82" s="30"/>
      <c r="F82" s="30"/>
    </row>
    <row r="83" spans="2:6" ht="14.25">
      <c r="B83" s="24"/>
      <c r="C83" s="30"/>
      <c r="D83" s="30"/>
      <c r="E83" s="30"/>
      <c r="F83" s="30"/>
    </row>
    <row r="84" spans="2:6" ht="14.25">
      <c r="B84" s="24"/>
      <c r="C84" s="30"/>
      <c r="D84" s="30"/>
      <c r="E84" s="30"/>
      <c r="F84" s="30"/>
    </row>
    <row r="85" spans="2:6" ht="14.25">
      <c r="B85" s="24"/>
      <c r="C85" s="30"/>
      <c r="D85" s="30"/>
      <c r="E85" s="30"/>
      <c r="F85" s="30"/>
    </row>
    <row r="86" spans="2:6" ht="14.25">
      <c r="B86" s="24"/>
      <c r="C86" s="30"/>
      <c r="D86" s="30"/>
      <c r="E86" s="30"/>
      <c r="F86" s="30"/>
    </row>
    <row r="87" spans="2:6" ht="14.25">
      <c r="B87" s="24"/>
      <c r="C87" s="30"/>
      <c r="D87" s="30"/>
      <c r="E87" s="30"/>
      <c r="F87" s="30"/>
    </row>
    <row r="88" spans="2:6" ht="14.25">
      <c r="B88" s="24"/>
      <c r="C88" s="30"/>
      <c r="D88" s="30"/>
      <c r="E88" s="30"/>
      <c r="F88" s="30"/>
    </row>
  </sheetData>
  <mergeCells count="9">
    <mergeCell ref="A10:A12"/>
    <mergeCell ref="A6:F6"/>
    <mergeCell ref="B10:D10"/>
    <mergeCell ref="E10:F10"/>
    <mergeCell ref="A8:F8"/>
    <mergeCell ref="E12:F12"/>
    <mergeCell ref="B11:B12"/>
    <mergeCell ref="C11:C12"/>
    <mergeCell ref="D11:D12"/>
  </mergeCells>
  <phoneticPr fontId="0" type="noConversion"/>
  <printOptions horizontalCentered="1"/>
  <pageMargins left="0.98425196850393704" right="0" top="0" bottom="0.19685039370078741" header="0" footer="0"/>
  <pageSetup scale="67" firstPageNumber="22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4.3_2014</vt:lpstr>
      <vt:lpstr>A_IMPRESIÓN_IM</vt:lpstr>
      <vt:lpstr>'4.3_2014'!Área_de_impresión</vt:lpstr>
      <vt:lpstr>'4.3_2014'!Imprimir_área_IM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2015-03-11T18:46:05Z</cp:lastPrinted>
  <dcterms:created xsi:type="dcterms:W3CDTF">2004-01-22T14:58:24Z</dcterms:created>
  <dcterms:modified xsi:type="dcterms:W3CDTF">2015-04-07T19:45:42Z</dcterms:modified>
</cp:coreProperties>
</file>